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Riscos" sheetId="1" r:id="rId1"/>
    <sheet name="Acoes" sheetId="2" r:id="rId2"/>
    <sheet name="Grafico" sheetId="3" r:id="rId3"/>
    <sheet name="EAR" sheetId="4" r:id="rId4"/>
    <sheet name="Param" sheetId="5" r:id="rId5"/>
  </sheets>
  <definedNames>
    <definedName name="Acao">'Param'!$F$4:$F$8</definedName>
    <definedName name="EAR">'Param'!$E$4:$E$8</definedName>
    <definedName name="Impacto">'Param'!$D$4:$D$8</definedName>
    <definedName name="Prioridade">'Param'!$H$4:$H$8</definedName>
    <definedName name="Probabilidade">'Param'!$C$4:$C$8</definedName>
    <definedName name="Status">'Param'!$I$4:$I$7</definedName>
    <definedName name="Urgencia">'Param'!#REF!</definedName>
  </definedNames>
  <calcPr fullCalcOnLoad="1"/>
</workbook>
</file>

<file path=xl/sharedStrings.xml><?xml version="1.0" encoding="utf-8"?>
<sst xmlns="http://schemas.openxmlformats.org/spreadsheetml/2006/main" count="181" uniqueCount="101">
  <si>
    <t>Status</t>
  </si>
  <si>
    <t>Responsável</t>
  </si>
  <si>
    <t>Gestão de Riscos</t>
  </si>
  <si>
    <t>Severidade</t>
  </si>
  <si>
    <t>Descrição do risco</t>
  </si>
  <si>
    <t>Impacto</t>
  </si>
  <si>
    <t>Descrição do Impacto</t>
  </si>
  <si>
    <t>Ação</t>
  </si>
  <si>
    <t>Prior.</t>
  </si>
  <si>
    <t>Previsão Original</t>
  </si>
  <si>
    <t>Previsão</t>
  </si>
  <si>
    <t>Comentários</t>
  </si>
  <si>
    <t>Legenda</t>
  </si>
  <si>
    <t>1-Muito baixo</t>
  </si>
  <si>
    <t>2-Baixo</t>
  </si>
  <si>
    <t>3-Médio</t>
  </si>
  <si>
    <t>4-Alto</t>
  </si>
  <si>
    <t>5-Muito Alto</t>
  </si>
  <si>
    <t>1-Muito baixa</t>
  </si>
  <si>
    <t>2-Baixa</t>
  </si>
  <si>
    <t>3-Média</t>
  </si>
  <si>
    <t>4-Alta</t>
  </si>
  <si>
    <t>5-Muito Alta</t>
  </si>
  <si>
    <t>Probabilidade x Impacto</t>
  </si>
  <si>
    <t>Mitigar</t>
  </si>
  <si>
    <t>Assumir</t>
  </si>
  <si>
    <t>0-Sem prioridade</t>
  </si>
  <si>
    <t>1-Baixa</t>
  </si>
  <si>
    <t>2-Média</t>
  </si>
  <si>
    <t>3-Alta</t>
  </si>
  <si>
    <t>Descrição da ação</t>
  </si>
  <si>
    <t>Transferir</t>
  </si>
  <si>
    <t>Prevenir</t>
  </si>
  <si>
    <t>Probabi-lidade</t>
  </si>
  <si>
    <t>Probabilidade</t>
  </si>
  <si>
    <t>Matriz de Probabilidade x Impacto</t>
  </si>
  <si>
    <t>Categoria</t>
  </si>
  <si>
    <t>Subcategoria</t>
  </si>
  <si>
    <t>Organizacional</t>
  </si>
  <si>
    <t>Dependências do projeto</t>
  </si>
  <si>
    <t>Priorização</t>
  </si>
  <si>
    <t>Financiamento</t>
  </si>
  <si>
    <t>Gerenciamento do projeto</t>
  </si>
  <si>
    <t>Estimativa</t>
  </si>
  <si>
    <t>Planejamento</t>
  </si>
  <si>
    <t>Controle</t>
  </si>
  <si>
    <t>Comunicação</t>
  </si>
  <si>
    <t>Técnico</t>
  </si>
  <si>
    <t>Requisitos</t>
  </si>
  <si>
    <t>Tecnologia</t>
  </si>
  <si>
    <t>Desempenho</t>
  </si>
  <si>
    <t>Qualidade</t>
  </si>
  <si>
    <t>Externo</t>
  </si>
  <si>
    <t>Aquisições</t>
  </si>
  <si>
    <t>Cliente</t>
  </si>
  <si>
    <t>Entidades reguladoras</t>
  </si>
  <si>
    <t>Governo</t>
  </si>
  <si>
    <t>Condições climáticas</t>
  </si>
  <si>
    <t>Aba Riscos</t>
  </si>
  <si>
    <t>Aba Acoes</t>
  </si>
  <si>
    <t>Cód.</t>
  </si>
  <si>
    <t>Definição</t>
  </si>
  <si>
    <t>Domínio</t>
  </si>
  <si>
    <t>Cód. do Risco relacionado</t>
  </si>
  <si>
    <t>Ações dos Riscos</t>
  </si>
  <si>
    <t>Ok</t>
  </si>
  <si>
    <t>Pendente</t>
  </si>
  <si>
    <t>Em andamento</t>
  </si>
  <si>
    <t>GP não cumprir com os req.min. devido a sobrecarga de atividades</t>
  </si>
  <si>
    <t>Não conseguiremos medir o resultado dos projetos e diminuirá a taxa de sucesso dos projetos.</t>
  </si>
  <si>
    <t>Verificar semanalmente o cumprimento dos artefatos e sinalizar os gestores quando o motivo for sobrecarga.</t>
  </si>
  <si>
    <t>PMO</t>
  </si>
  <si>
    <t>Semanal</t>
  </si>
  <si>
    <t>GP não cumprir com os req.min. devido a não acreditarem na metodologia</t>
  </si>
  <si>
    <t>Treinar o GP demonstrando de forma efetiva os ganhos de cada um dos artefatos sugeridos</t>
  </si>
  <si>
    <t>TBD</t>
  </si>
  <si>
    <t>Patrocinador mudar o escopo do PMO</t>
  </si>
  <si>
    <t>A mudança de foco pode desmotivar a equipe do PMO e gerar descrédito dos colaboradores da.</t>
  </si>
  <si>
    <t>Alertá-lo sobre o impacto e os custos associados.</t>
  </si>
  <si>
    <t>No risco</t>
  </si>
  <si>
    <t>Gestores desalocarem os recursos alocados nos projetos (GP e equipe do projeto)</t>
  </si>
  <si>
    <t>Desmotivar equipe do projeto devido a constante mudanças, atrasar as entregar e aumentar o custo do projeto.</t>
  </si>
  <si>
    <t>Preparar apresentação esclarecendo os req.min. necessários para que os projetos tenham sucesso e a participação dos gestores no processo.</t>
  </si>
  <si>
    <t>Divulgar comunicado para os gestores sempre solicitarem ao GP apresentar os impactos da realocação de recursos.</t>
  </si>
  <si>
    <t>Patrocinador</t>
  </si>
  <si>
    <t>Gestores e Colaboradores não acreditarem na metodologia e boicotarem os projetos.</t>
  </si>
  <si>
    <t>Se a empresa boicotar o PMO, os projetos terão baixa taxa de sucesso.</t>
  </si>
  <si>
    <t>Divulgar os benefícios já obtidos e os que podem ser alcançados através de workshops e apresentações.</t>
  </si>
  <si>
    <t>Número de GP e da equipe de projetos ser insuficiente para atender a demanda de projetos.</t>
  </si>
  <si>
    <t>Os projetos continuarão no pipeline e/ou haverá sobrecarga dos GPs existentes (Risco 1)</t>
  </si>
  <si>
    <t>Definir critérios e contratar GPs quando necessário</t>
  </si>
  <si>
    <t>PMO, Patrocinador</t>
  </si>
  <si>
    <t>O PMO continuar assumindo somente projetos que já estão críticos.</t>
  </si>
  <si>
    <t>Desmotivar equipe do PMO e impossibilitar o cálculo da rentabilidade dos projetos do PMO.</t>
  </si>
  <si>
    <t>Criar regras e apresentar os impactos das alterações.</t>
  </si>
  <si>
    <t>Gestores entrarem em conflito com GP devido a má definição da autoridade com a equipe do projeto.</t>
  </si>
  <si>
    <t>Desmotivar equipe do projeto e diminuir taxa de sucesso dos projetos.</t>
  </si>
  <si>
    <t>Idem ações Risco 4.</t>
  </si>
  <si>
    <t>Integrantes dos projetos estarem sobrecarregados com outras atividades de outros projetos ou dia-a-dia.</t>
  </si>
  <si>
    <t>Monitorar as atividades dos recursos e publicar todos os atrasos dos recursos.</t>
  </si>
  <si>
    <t>GP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</si>
</sst>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m/yyyy"/>
    <numFmt numFmtId="165" formatCode="[$-409]d\-mmm\-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1" applyNumberFormat="0" applyAlignment="0" applyProtection="0"/>
    <xf numFmtId="0" fontId="25" fillId="40" borderId="2" applyNumberFormat="0" applyAlignment="0" applyProtection="0"/>
    <xf numFmtId="0" fontId="26" fillId="0" borderId="3" applyNumberFormat="0" applyFill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8" fillId="50" borderId="1" applyNumberFormat="0" applyAlignment="0" applyProtection="0"/>
    <xf numFmtId="0" fontId="29" fillId="5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52" borderId="0" applyNumberFormat="0" applyBorder="0" applyAlignment="0" applyProtection="0"/>
    <xf numFmtId="0" fontId="0" fillId="0" borderId="0">
      <alignment/>
      <protection/>
    </xf>
    <xf numFmtId="0" fontId="0" fillId="53" borderId="4" applyNumberFormat="0" applyFont="0" applyAlignment="0" applyProtection="0"/>
    <xf numFmtId="9" fontId="0" fillId="0" borderId="0" applyFont="0" applyFill="0" applyBorder="0" applyAlignment="0" applyProtection="0"/>
    <xf numFmtId="0" fontId="31" fillId="39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69" applyFont="1">
      <alignment/>
      <protection/>
    </xf>
    <xf numFmtId="0" fontId="0" fillId="0" borderId="0" xfId="69">
      <alignment/>
      <protection/>
    </xf>
    <xf numFmtId="0" fontId="2" fillId="0" borderId="11" xfId="69" applyFont="1" applyBorder="1">
      <alignment/>
      <protection/>
    </xf>
    <xf numFmtId="0" fontId="2" fillId="0" borderId="12" xfId="69" applyFont="1" applyBorder="1">
      <alignment/>
      <protection/>
    </xf>
    <xf numFmtId="0" fontId="2" fillId="0" borderId="0" xfId="69" applyFont="1">
      <alignment/>
      <protection/>
    </xf>
    <xf numFmtId="0" fontId="2" fillId="0" borderId="13" xfId="69" applyFont="1" applyBorder="1">
      <alignment/>
      <protection/>
    </xf>
    <xf numFmtId="0" fontId="2" fillId="0" borderId="14" xfId="69" applyFont="1" applyBorder="1">
      <alignment/>
      <protection/>
    </xf>
    <xf numFmtId="0" fontId="2" fillId="0" borderId="14" xfId="69" applyFont="1" applyBorder="1" applyAlignment="1">
      <alignment/>
      <protection/>
    </xf>
    <xf numFmtId="0" fontId="2" fillId="0" borderId="15" xfId="69" applyFont="1" applyBorder="1" applyAlignment="1">
      <alignment horizontal="left"/>
      <protection/>
    </xf>
    <xf numFmtId="0" fontId="2" fillId="0" borderId="0" xfId="69" applyFont="1" applyBorder="1">
      <alignment/>
      <protection/>
    </xf>
    <xf numFmtId="0" fontId="0" fillId="0" borderId="16" xfId="69" applyBorder="1">
      <alignment/>
      <protection/>
    </xf>
    <xf numFmtId="0" fontId="0" fillId="0" borderId="17" xfId="69" applyBorder="1">
      <alignment/>
      <protection/>
    </xf>
    <xf numFmtId="0" fontId="2" fillId="0" borderId="17" xfId="69" applyFont="1" applyBorder="1" applyAlignment="1">
      <alignment/>
      <protection/>
    </xf>
    <xf numFmtId="0" fontId="2" fillId="0" borderId="17" xfId="69" applyFont="1" applyBorder="1">
      <alignment/>
      <protection/>
    </xf>
    <xf numFmtId="0" fontId="2" fillId="0" borderId="18" xfId="69" applyFont="1" applyBorder="1" applyAlignment="1">
      <alignment horizontal="center"/>
      <protection/>
    </xf>
    <xf numFmtId="0" fontId="0" fillId="0" borderId="19" xfId="69" applyBorder="1">
      <alignment/>
      <protection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0" xfId="69" applyFont="1" applyBorder="1" applyAlignment="1">
      <alignment horizontal="left"/>
      <protection/>
    </xf>
    <xf numFmtId="0" fontId="0" fillId="0" borderId="10" xfId="69" applyBorder="1">
      <alignment/>
      <protection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vertical="top" wrapText="1"/>
    </xf>
    <xf numFmtId="0" fontId="3" fillId="54" borderId="10" xfId="0" applyFont="1" applyFill="1" applyBorder="1" applyAlignment="1">
      <alignment horizontal="center" wrapText="1"/>
    </xf>
    <xf numFmtId="0" fontId="3" fillId="54" borderId="10" xfId="0" applyFont="1" applyFill="1" applyBorder="1" applyAlignment="1">
      <alignment/>
    </xf>
    <xf numFmtId="0" fontId="3" fillId="54" borderId="10" xfId="0" applyFont="1" applyFill="1" applyBorder="1" applyAlignment="1">
      <alignment horizontal="center"/>
    </xf>
    <xf numFmtId="0" fontId="3" fillId="54" borderId="10" xfId="0" applyNumberFormat="1" applyFont="1" applyFill="1" applyBorder="1" applyAlignment="1">
      <alignment horizontal="center" wrapText="1"/>
    </xf>
    <xf numFmtId="0" fontId="0" fillId="54" borderId="10" xfId="0" applyFill="1" applyBorder="1" applyAlignment="1">
      <alignment/>
    </xf>
    <xf numFmtId="0" fontId="0" fillId="54" borderId="10" xfId="0" applyFill="1" applyBorder="1" applyAlignment="1">
      <alignment horizontal="center"/>
    </xf>
    <xf numFmtId="0" fontId="3" fillId="54" borderId="10" xfId="69" applyFont="1" applyFill="1" applyBorder="1" applyAlignment="1">
      <alignment horizontal="center" wrapText="1"/>
      <protection/>
    </xf>
    <xf numFmtId="0" fontId="3" fillId="54" borderId="17" xfId="69" applyFont="1" applyFill="1" applyBorder="1" applyAlignment="1">
      <alignment horizontal="center" wrapText="1"/>
      <protection/>
    </xf>
    <xf numFmtId="0" fontId="3" fillId="54" borderId="17" xfId="69" applyFont="1" applyFill="1" applyBorder="1">
      <alignment/>
      <protection/>
    </xf>
    <xf numFmtId="0" fontId="3" fillId="54" borderId="17" xfId="69" applyFont="1" applyFill="1" applyBorder="1" applyAlignment="1">
      <alignment horizontal="center"/>
      <protection/>
    </xf>
    <xf numFmtId="0" fontId="3" fillId="54" borderId="10" xfId="69" applyNumberFormat="1" applyFont="1" applyFill="1" applyBorder="1" applyAlignment="1">
      <alignment horizontal="center" wrapText="1"/>
      <protection/>
    </xf>
    <xf numFmtId="0" fontId="0" fillId="55" borderId="20" xfId="69" applyFont="1" applyFill="1" applyBorder="1" applyAlignment="1">
      <alignment horizontal="center"/>
      <protection/>
    </xf>
    <xf numFmtId="0" fontId="0" fillId="55" borderId="21" xfId="69" applyFont="1" applyFill="1" applyBorder="1" applyAlignment="1">
      <alignment horizontal="center"/>
      <protection/>
    </xf>
    <xf numFmtId="0" fontId="0" fillId="55" borderId="22" xfId="69" applyFont="1" applyFill="1" applyBorder="1" applyAlignment="1">
      <alignment horizontal="center"/>
      <protection/>
    </xf>
    <xf numFmtId="0" fontId="0" fillId="55" borderId="16" xfId="69" applyFont="1" applyFill="1" applyBorder="1" applyAlignment="1">
      <alignment horizontal="center"/>
      <protection/>
    </xf>
    <xf numFmtId="0" fontId="0" fillId="55" borderId="19" xfId="69" applyFont="1" applyFill="1" applyBorder="1" applyAlignment="1">
      <alignment horizontal="center"/>
      <protection/>
    </xf>
    <xf numFmtId="0" fontId="0" fillId="55" borderId="19" xfId="0" applyFill="1" applyBorder="1" applyAlignment="1">
      <alignment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om" xfId="51"/>
    <cellStyle name="Cálculo" xfId="52"/>
    <cellStyle name="Célula de Verificação" xfId="53"/>
    <cellStyle name="Célula Vinculada" xfId="54"/>
    <cellStyle name="Emphasis 1" xfId="55"/>
    <cellStyle name="Emphasis 2" xfId="56"/>
    <cellStyle name="Emphasis 3" xfId="57"/>
    <cellStyle name="Ênfase1" xfId="58"/>
    <cellStyle name="Ênfase2" xfId="59"/>
    <cellStyle name="Ênfase3" xfId="60"/>
    <cellStyle name="Ênfase4" xfId="61"/>
    <cellStyle name="Ênfase5" xfId="62"/>
    <cellStyle name="Ênfase6" xfId="63"/>
    <cellStyle name="Entrada" xfId="64"/>
    <cellStyle name="Incorreto" xfId="65"/>
    <cellStyle name="Currency" xfId="66"/>
    <cellStyle name="Currency [0]" xfId="67"/>
    <cellStyle name="Neutra" xfId="68"/>
    <cellStyle name="Normal 2" xfId="69"/>
    <cellStyle name="Nota" xfId="70"/>
    <cellStyle name="Percent" xfId="71"/>
    <cellStyle name="Saída" xfId="72"/>
    <cellStyle name="Comma [0]" xfId="73"/>
    <cellStyle name="Sheet Title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</cellStyles>
  <dxfs count="25"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0000"/>
        </patternFill>
      </fill>
    </dxf>
    <dxf>
      <font>
        <color indexed="10"/>
      </font>
    </dxf>
    <dxf>
      <font>
        <color indexed="17"/>
      </font>
    </dxf>
    <dxf>
      <font>
        <color indexed="9"/>
      </font>
      <fill>
        <patternFill patternType="solid">
          <fgColor indexed="65"/>
          <bgColor indexed="62"/>
        </patternFill>
      </fill>
    </dxf>
    <dxf>
      <font>
        <color indexed="10"/>
      </font>
    </dxf>
    <dxf>
      <font>
        <color indexed="17"/>
      </font>
    </dxf>
    <dxf>
      <font>
        <color indexed="8"/>
      </font>
      <fill>
        <patternFill patternType="solid">
          <fgColor indexed="65"/>
          <bgColor indexed="34"/>
        </patternFill>
      </fill>
    </dxf>
    <dxf>
      <fill>
        <patternFill patternType="solid">
          <fgColor indexed="65"/>
          <bgColor indexed="10"/>
        </patternFill>
      </fill>
    </dxf>
    <dxf>
      <font>
        <color indexed="9"/>
      </font>
      <fill>
        <patternFill patternType="solid">
          <fgColor indexed="65"/>
          <bgColor indexed="18"/>
        </patternFill>
      </fill>
    </dxf>
    <dxf>
      <font>
        <color indexed="8"/>
      </font>
      <fill>
        <patternFill patternType="solid">
          <fgColor indexed="65"/>
          <bgColor indexed="34"/>
        </patternFill>
      </fill>
    </dxf>
    <dxf>
      <fill>
        <patternFill patternType="solid">
          <fgColor indexed="65"/>
          <bgColor indexed="10"/>
        </patternFill>
      </fill>
    </dxf>
    <dxf>
      <font>
        <color indexed="9"/>
      </font>
      <fill>
        <patternFill patternType="solid">
          <fgColor indexed="65"/>
          <bgColor indexed="18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9"/>
      </font>
      <fill>
        <patternFill patternType="solid">
          <fgColor indexed="65"/>
          <bgColor indexed="62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10</xdr:col>
      <xdr:colOff>542925</xdr:colOff>
      <xdr:row>18</xdr:row>
      <xdr:rowOff>76200</xdr:rowOff>
    </xdr:to>
    <xdr:pic>
      <xdr:nvPicPr>
        <xdr:cNvPr id="1" name="Diagra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33575" y="0"/>
          <a:ext cx="54006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5.28125" style="1" customWidth="1"/>
    <col min="2" max="2" width="10.00390625" style="11" customWidth="1"/>
    <col min="3" max="3" width="29.57421875" style="1" customWidth="1"/>
    <col min="4" max="4" width="7.8515625" style="11" customWidth="1"/>
    <col min="5" max="5" width="6.7109375" style="11" customWidth="1"/>
    <col min="6" max="6" width="25.421875" style="1" customWidth="1"/>
    <col min="7" max="7" width="8.57421875" style="1" bestFit="1" customWidth="1"/>
    <col min="8" max="8" width="6.7109375" style="11" bestFit="1" customWidth="1"/>
    <col min="9" max="9" width="23.57421875" style="11" customWidth="1"/>
    <col min="10" max="10" width="8.57421875" style="1" customWidth="1"/>
    <col min="11" max="11" width="6.8515625" style="1" customWidth="1"/>
    <col min="12" max="12" width="19.421875" style="1" customWidth="1"/>
    <col min="13" max="13" width="9.28125" style="1" customWidth="1"/>
    <col min="14" max="14" width="7.7109375" style="1" customWidth="1"/>
    <col min="15" max="16384" width="9.140625" style="1" customWidth="1"/>
  </cols>
  <sheetData>
    <row r="1" spans="1:14" ht="11.25">
      <c r="A1" s="13" t="s">
        <v>2</v>
      </c>
      <c r="C1" s="10"/>
      <c r="E1" s="10"/>
      <c r="F1" s="16">
        <f ca="1">TODAY()</f>
        <v>42601</v>
      </c>
      <c r="G1" s="16"/>
      <c r="M1" s="10"/>
      <c r="N1" s="10"/>
    </row>
    <row r="2" spans="1:12" ht="22.5">
      <c r="A2" s="48" t="s">
        <v>60</v>
      </c>
      <c r="B2" s="48" t="s">
        <v>3</v>
      </c>
      <c r="C2" s="49" t="s">
        <v>4</v>
      </c>
      <c r="D2" s="48" t="s">
        <v>33</v>
      </c>
      <c r="E2" s="48" t="s">
        <v>5</v>
      </c>
      <c r="F2" s="49" t="s">
        <v>6</v>
      </c>
      <c r="G2" s="49" t="s">
        <v>36</v>
      </c>
      <c r="H2" s="50" t="s">
        <v>7</v>
      </c>
      <c r="I2" s="48" t="s">
        <v>30</v>
      </c>
      <c r="J2" s="48" t="s">
        <v>1</v>
      </c>
      <c r="K2" s="48" t="s">
        <v>10</v>
      </c>
      <c r="L2" s="48" t="s">
        <v>11</v>
      </c>
    </row>
    <row r="3" spans="1:12" ht="45">
      <c r="A3" s="2">
        <v>1</v>
      </c>
      <c r="B3" s="41">
        <f>IF(ISTEXT(D3),LEFT(D3,1),D3)*IF(ISTEXT(E3),LEFT(E3,1),E3)</f>
        <v>16</v>
      </c>
      <c r="C3" s="2" t="s">
        <v>68</v>
      </c>
      <c r="D3" s="35" t="s">
        <v>21</v>
      </c>
      <c r="E3" s="35" t="s">
        <v>16</v>
      </c>
      <c r="F3" s="36" t="s">
        <v>69</v>
      </c>
      <c r="G3" s="36" t="s">
        <v>42</v>
      </c>
      <c r="H3" s="37" t="s">
        <v>24</v>
      </c>
      <c r="I3" s="38" t="s">
        <v>70</v>
      </c>
      <c r="J3" s="38" t="s">
        <v>71</v>
      </c>
      <c r="K3" s="40" t="s">
        <v>72</v>
      </c>
      <c r="L3" s="40"/>
    </row>
    <row r="4" spans="1:12" ht="45">
      <c r="A4" s="3">
        <f>A3+1</f>
        <v>2</v>
      </c>
      <c r="B4" s="41">
        <f aca="true" t="shared" si="0" ref="B4:B17">IF(ISTEXT(D4),LEFT(D4,1),D4)*IF(ISTEXT(E4),LEFT(E4,1),E4)</f>
        <v>12</v>
      </c>
      <c r="C4" s="3" t="s">
        <v>73</v>
      </c>
      <c r="D4" s="35" t="s">
        <v>20</v>
      </c>
      <c r="E4" s="35" t="s">
        <v>16</v>
      </c>
      <c r="F4" s="36" t="s">
        <v>69</v>
      </c>
      <c r="G4" s="36" t="s">
        <v>42</v>
      </c>
      <c r="H4" s="37" t="s">
        <v>24</v>
      </c>
      <c r="I4" s="38" t="s">
        <v>74</v>
      </c>
      <c r="J4" s="38" t="s">
        <v>71</v>
      </c>
      <c r="K4" s="40" t="s">
        <v>75</v>
      </c>
      <c r="L4" s="40"/>
    </row>
    <row r="5" spans="1:12" s="4" customFormat="1" ht="45">
      <c r="A5" s="3">
        <f aca="true" t="shared" si="1" ref="A5:A17">A4+1</f>
        <v>3</v>
      </c>
      <c r="B5" s="41">
        <f t="shared" si="0"/>
        <v>20</v>
      </c>
      <c r="C5" s="3" t="s">
        <v>76</v>
      </c>
      <c r="D5" s="35" t="s">
        <v>22</v>
      </c>
      <c r="E5" s="35" t="s">
        <v>16</v>
      </c>
      <c r="F5" s="36" t="s">
        <v>77</v>
      </c>
      <c r="G5" s="36" t="s">
        <v>38</v>
      </c>
      <c r="H5" s="37" t="s">
        <v>25</v>
      </c>
      <c r="I5" s="38" t="s">
        <v>78</v>
      </c>
      <c r="J5" s="38" t="s">
        <v>71</v>
      </c>
      <c r="K5" s="40" t="s">
        <v>79</v>
      </c>
      <c r="L5" s="40"/>
    </row>
    <row r="6" spans="1:12" s="4" customFormat="1" ht="67.5">
      <c r="A6" s="3">
        <f t="shared" si="1"/>
        <v>4</v>
      </c>
      <c r="B6" s="41">
        <f t="shared" si="0"/>
        <v>25</v>
      </c>
      <c r="C6" s="3" t="s">
        <v>80</v>
      </c>
      <c r="D6" s="35" t="s">
        <v>22</v>
      </c>
      <c r="E6" s="35" t="s">
        <v>17</v>
      </c>
      <c r="F6" s="36" t="s">
        <v>81</v>
      </c>
      <c r="G6" s="36" t="s">
        <v>38</v>
      </c>
      <c r="H6" s="37" t="s">
        <v>32</v>
      </c>
      <c r="I6" s="47" t="s">
        <v>82</v>
      </c>
      <c r="J6" s="38" t="s">
        <v>71</v>
      </c>
      <c r="K6" s="40" t="s">
        <v>75</v>
      </c>
      <c r="L6" s="40"/>
    </row>
    <row r="7" spans="1:12" s="4" customFormat="1" ht="45">
      <c r="A7" s="3">
        <f t="shared" si="1"/>
        <v>5</v>
      </c>
      <c r="B7" s="41">
        <f t="shared" si="0"/>
        <v>0</v>
      </c>
      <c r="C7" s="3"/>
      <c r="D7" s="35"/>
      <c r="E7" s="35"/>
      <c r="F7" s="36"/>
      <c r="G7" s="36"/>
      <c r="H7" s="37"/>
      <c r="I7" s="38" t="s">
        <v>83</v>
      </c>
      <c r="J7" s="38" t="s">
        <v>84</v>
      </c>
      <c r="K7" s="40" t="s">
        <v>75</v>
      </c>
      <c r="L7" s="40"/>
    </row>
    <row r="8" spans="1:12" s="4" customFormat="1" ht="45">
      <c r="A8" s="3">
        <f t="shared" si="1"/>
        <v>6</v>
      </c>
      <c r="B8" s="41">
        <f t="shared" si="0"/>
        <v>15</v>
      </c>
      <c r="C8" s="3" t="s">
        <v>85</v>
      </c>
      <c r="D8" s="35" t="s">
        <v>20</v>
      </c>
      <c r="E8" s="35" t="s">
        <v>17</v>
      </c>
      <c r="F8" s="36" t="s">
        <v>86</v>
      </c>
      <c r="G8" s="36" t="s">
        <v>38</v>
      </c>
      <c r="H8" s="37" t="s">
        <v>32</v>
      </c>
      <c r="I8" s="38" t="s">
        <v>87</v>
      </c>
      <c r="J8" s="38" t="s">
        <v>71</v>
      </c>
      <c r="K8" s="40" t="s">
        <v>75</v>
      </c>
      <c r="L8" s="40"/>
    </row>
    <row r="9" spans="1:12" s="4" customFormat="1" ht="33.75">
      <c r="A9" s="3">
        <f t="shared" si="1"/>
        <v>7</v>
      </c>
      <c r="B9" s="41">
        <f t="shared" si="0"/>
        <v>16</v>
      </c>
      <c r="C9" s="3" t="s">
        <v>88</v>
      </c>
      <c r="D9" s="35" t="s">
        <v>21</v>
      </c>
      <c r="E9" s="35" t="s">
        <v>16</v>
      </c>
      <c r="F9" s="36" t="s">
        <v>89</v>
      </c>
      <c r="G9" s="36" t="s">
        <v>38</v>
      </c>
      <c r="H9" s="37" t="s">
        <v>32</v>
      </c>
      <c r="I9" s="38" t="s">
        <v>90</v>
      </c>
      <c r="J9" s="38" t="s">
        <v>91</v>
      </c>
      <c r="K9" s="40" t="s">
        <v>75</v>
      </c>
      <c r="L9" s="40"/>
    </row>
    <row r="10" spans="1:12" s="4" customFormat="1" ht="33.75">
      <c r="A10" s="3">
        <f t="shared" si="1"/>
        <v>8</v>
      </c>
      <c r="B10" s="41">
        <f t="shared" si="0"/>
        <v>16</v>
      </c>
      <c r="C10" s="3" t="s">
        <v>92</v>
      </c>
      <c r="D10" s="35" t="s">
        <v>21</v>
      </c>
      <c r="E10" s="35" t="s">
        <v>16</v>
      </c>
      <c r="F10" s="36" t="s">
        <v>93</v>
      </c>
      <c r="G10" s="36" t="s">
        <v>38</v>
      </c>
      <c r="H10" s="37" t="s">
        <v>32</v>
      </c>
      <c r="I10" s="38" t="s">
        <v>94</v>
      </c>
      <c r="J10" s="38" t="s">
        <v>71</v>
      </c>
      <c r="K10" s="40" t="s">
        <v>75</v>
      </c>
      <c r="L10" s="40"/>
    </row>
    <row r="11" spans="1:12" s="4" customFormat="1" ht="33.75">
      <c r="A11" s="3">
        <f t="shared" si="1"/>
        <v>9</v>
      </c>
      <c r="B11" s="41">
        <f t="shared" si="0"/>
        <v>16</v>
      </c>
      <c r="C11" s="3" t="s">
        <v>95</v>
      </c>
      <c r="D11" s="35" t="s">
        <v>21</v>
      </c>
      <c r="E11" s="35" t="s">
        <v>16</v>
      </c>
      <c r="F11" s="36" t="s">
        <v>96</v>
      </c>
      <c r="G11" s="36" t="s">
        <v>38</v>
      </c>
      <c r="H11" s="37" t="s">
        <v>32</v>
      </c>
      <c r="I11" s="38" t="s">
        <v>97</v>
      </c>
      <c r="J11" s="38"/>
      <c r="K11" s="40"/>
      <c r="L11" s="40"/>
    </row>
    <row r="12" spans="1:12" s="4" customFormat="1" ht="45">
      <c r="A12" s="3">
        <f t="shared" si="1"/>
        <v>10</v>
      </c>
      <c r="B12" s="41">
        <f t="shared" si="0"/>
        <v>25</v>
      </c>
      <c r="C12" s="3" t="s">
        <v>98</v>
      </c>
      <c r="D12" s="35" t="s">
        <v>22</v>
      </c>
      <c r="E12" s="35" t="s">
        <v>17</v>
      </c>
      <c r="F12" s="36" t="s">
        <v>81</v>
      </c>
      <c r="G12" s="36" t="s">
        <v>38</v>
      </c>
      <c r="H12" s="37" t="s">
        <v>24</v>
      </c>
      <c r="I12" s="38" t="s">
        <v>99</v>
      </c>
      <c r="J12" s="38" t="s">
        <v>100</v>
      </c>
      <c r="K12" s="40" t="s">
        <v>72</v>
      </c>
      <c r="L12" s="40"/>
    </row>
    <row r="13" spans="1:12" s="4" customFormat="1" ht="11.25">
      <c r="A13" s="3">
        <f t="shared" si="1"/>
        <v>11</v>
      </c>
      <c r="B13" s="41">
        <f t="shared" si="0"/>
        <v>0</v>
      </c>
      <c r="C13" s="3"/>
      <c r="D13" s="35"/>
      <c r="E13" s="35"/>
      <c r="F13" s="36"/>
      <c r="G13" s="36"/>
      <c r="H13" s="37"/>
      <c r="I13" s="38"/>
      <c r="J13" s="38"/>
      <c r="K13" s="39"/>
      <c r="L13" s="40"/>
    </row>
    <row r="14" spans="1:12" s="4" customFormat="1" ht="11.25">
      <c r="A14" s="3">
        <f t="shared" si="1"/>
        <v>12</v>
      </c>
      <c r="B14" s="41">
        <f t="shared" si="0"/>
        <v>0</v>
      </c>
      <c r="C14" s="3"/>
      <c r="D14" s="35"/>
      <c r="E14" s="35"/>
      <c r="F14" s="36"/>
      <c r="G14" s="36"/>
      <c r="H14" s="37"/>
      <c r="I14" s="38"/>
      <c r="J14" s="38"/>
      <c r="K14" s="39"/>
      <c r="L14" s="40"/>
    </row>
    <row r="15" spans="1:12" s="4" customFormat="1" ht="11.25">
      <c r="A15" s="3">
        <f t="shared" si="1"/>
        <v>13</v>
      </c>
      <c r="B15" s="41">
        <f t="shared" si="0"/>
        <v>0</v>
      </c>
      <c r="C15" s="3"/>
      <c r="D15" s="35"/>
      <c r="E15" s="35"/>
      <c r="F15" s="36"/>
      <c r="G15" s="36"/>
      <c r="H15" s="37"/>
      <c r="I15" s="38"/>
      <c r="J15" s="38"/>
      <c r="K15" s="39"/>
      <c r="L15" s="40"/>
    </row>
    <row r="16" spans="1:12" s="4" customFormat="1" ht="11.25">
      <c r="A16" s="3">
        <f t="shared" si="1"/>
        <v>14</v>
      </c>
      <c r="B16" s="41">
        <f t="shared" si="0"/>
        <v>0</v>
      </c>
      <c r="C16" s="3"/>
      <c r="D16" s="35"/>
      <c r="E16" s="35"/>
      <c r="F16" s="36"/>
      <c r="G16" s="36"/>
      <c r="H16" s="37"/>
      <c r="I16" s="38"/>
      <c r="J16" s="38"/>
      <c r="K16" s="39"/>
      <c r="L16" s="40"/>
    </row>
    <row r="17" spans="1:12" s="4" customFormat="1" ht="11.25">
      <c r="A17" s="3">
        <f t="shared" si="1"/>
        <v>15</v>
      </c>
      <c r="B17" s="41">
        <f t="shared" si="0"/>
        <v>0</v>
      </c>
      <c r="C17" s="3"/>
      <c r="D17" s="35"/>
      <c r="E17" s="35"/>
      <c r="F17" s="36"/>
      <c r="G17" s="36"/>
      <c r="H17" s="37"/>
      <c r="I17" s="38"/>
      <c r="J17" s="38"/>
      <c r="K17" s="39"/>
      <c r="L17" s="40"/>
    </row>
    <row r="18" spans="2:12" ht="11.25">
      <c r="B18" s="5"/>
      <c r="C18" s="4"/>
      <c r="D18" s="5"/>
      <c r="E18" s="5"/>
      <c r="F18" s="4"/>
      <c r="G18" s="4"/>
      <c r="H18" s="5"/>
      <c r="I18" s="7"/>
      <c r="K18" s="15"/>
      <c r="L18" s="4"/>
    </row>
    <row r="19" spans="9:11" ht="11.25">
      <c r="I19" s="7"/>
      <c r="K19" s="15"/>
    </row>
    <row r="20" spans="9:11" ht="11.25">
      <c r="I20" s="7"/>
      <c r="K20" s="15"/>
    </row>
    <row r="21" ht="11.25">
      <c r="I21" s="7"/>
    </row>
    <row r="22" spans="1:9" ht="11.25">
      <c r="A22" s="12"/>
      <c r="I22" s="7"/>
    </row>
    <row r="23" spans="1:9" ht="11.25">
      <c r="A23" s="12"/>
      <c r="I23" s="7"/>
    </row>
    <row r="24" ht="11.25">
      <c r="I24" s="7"/>
    </row>
    <row r="25" ht="11.25">
      <c r="I25" s="7"/>
    </row>
  </sheetData>
  <sheetProtection/>
  <conditionalFormatting sqref="B3">
    <cfRule type="cellIs" priority="9" dxfId="2" operator="greaterThanOrEqual" stopIfTrue="1">
      <formula>15</formula>
    </cfRule>
    <cfRule type="cellIs" priority="10" dxfId="1" operator="lessThan" stopIfTrue="1">
      <formula>6</formula>
    </cfRule>
    <cfRule type="cellIs" priority="11" dxfId="0" operator="lessThan" stopIfTrue="1">
      <formula>15</formula>
    </cfRule>
  </conditionalFormatting>
  <conditionalFormatting sqref="B4:B17">
    <cfRule type="cellIs" priority="6" dxfId="2" operator="greaterThanOrEqual" stopIfTrue="1">
      <formula>15</formula>
    </cfRule>
    <cfRule type="cellIs" priority="7" dxfId="1" operator="lessThan" stopIfTrue="1">
      <formula>6</formula>
    </cfRule>
    <cfRule type="cellIs" priority="8" dxfId="0" operator="lessThan" stopIfTrue="1">
      <formula>15</formula>
    </cfRule>
  </conditionalFormatting>
  <conditionalFormatting sqref="K18:K20">
    <cfRule type="expression" priority="15" dxfId="5" stopIfTrue="1">
      <formula>$H18=Riscos!#REF!</formula>
    </cfRule>
    <cfRule type="cellIs" priority="16" dxfId="4" operator="greaterThan" stopIfTrue="1">
      <formula>$F$1</formula>
    </cfRule>
    <cfRule type="cellIs" priority="17" dxfId="3" operator="lessThan" stopIfTrue="1">
      <formula>$F$1</formula>
    </cfRule>
  </conditionalFormatting>
  <conditionalFormatting sqref="K13:K17">
    <cfRule type="cellIs" priority="1" dxfId="4" operator="greaterThan" stopIfTrue="1">
      <formula>$F$1</formula>
    </cfRule>
    <cfRule type="cellIs" priority="2" dxfId="3" operator="lessThan" stopIfTrue="1">
      <formula>$F$1</formula>
    </cfRule>
  </conditionalFormatting>
  <dataValidations count="5">
    <dataValidation type="list" allowBlank="1" showInputMessage="1" showErrorMessage="1" sqref="H13:H17">
      <formula1>Acao</formula1>
    </dataValidation>
    <dataValidation type="list" showInputMessage="1" showErrorMessage="1" sqref="E3:E17">
      <formula1>Impacto</formula1>
    </dataValidation>
    <dataValidation type="list" showInputMessage="1" showErrorMessage="1" sqref="D3:D17">
      <formula1>Probabilidade</formula1>
    </dataValidation>
    <dataValidation type="list" allowBlank="1" showInputMessage="1" showErrorMessage="1" sqref="G3:G17">
      <formula1>EAR</formula1>
    </dataValidation>
    <dataValidation type="list" allowBlank="1" showInputMessage="1" showErrorMessage="1" sqref="H3:H12">
      <formula1>$G$28:$G$31</formula1>
    </dataValidation>
  </dataValidations>
  <printOptions/>
  <pageMargins left="0.2362204724409449" right="0.31496062992125984" top="0.5905511811023623" bottom="0.7874015748031497" header="0.31496062992125984" footer="0.31496062992125984"/>
  <pageSetup horizontalDpi="600" verticalDpi="600" orientation="landscape" paperSize="9" r:id="rId1"/>
  <headerFooter alignWithMargins="0">
    <oddHeader>&amp;LPMO Escritório de Projetos&amp;R&amp;F</oddHeader>
    <oddFooter>&amp;Lhttp://www.escritoriodeprojetos.com.br&amp;R&amp;P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6.00390625" style="9" customWidth="1"/>
    <col min="2" max="2" width="6.00390625" style="1" customWidth="1"/>
    <col min="3" max="3" width="38.28125" style="1" customWidth="1"/>
    <col min="4" max="4" width="11.28125" style="1" customWidth="1"/>
    <col min="5" max="5" width="9.7109375" style="1" customWidth="1"/>
    <col min="6" max="7" width="9.140625" style="1" customWidth="1"/>
    <col min="8" max="8" width="23.8515625" style="1" customWidth="1"/>
    <col min="9" max="16384" width="9.140625" style="1" customWidth="1"/>
  </cols>
  <sheetData>
    <row r="1" spans="1:4" ht="11.25">
      <c r="A1" s="13" t="s">
        <v>64</v>
      </c>
      <c r="B1" s="10"/>
      <c r="D1" s="14">
        <f ca="1">TODAY()</f>
        <v>42601</v>
      </c>
    </row>
    <row r="2" spans="1:8" s="8" customFormat="1" ht="22.5">
      <c r="A2" s="51" t="s">
        <v>60</v>
      </c>
      <c r="B2" s="48" t="s">
        <v>8</v>
      </c>
      <c r="C2" s="48" t="s">
        <v>30</v>
      </c>
      <c r="D2" s="48" t="s">
        <v>1</v>
      </c>
      <c r="E2" s="48" t="s">
        <v>10</v>
      </c>
      <c r="F2" s="48" t="s">
        <v>0</v>
      </c>
      <c r="G2" s="48" t="s">
        <v>9</v>
      </c>
      <c r="H2" s="48" t="s">
        <v>11</v>
      </c>
    </row>
    <row r="3" spans="1:8" ht="11.25">
      <c r="A3" s="42">
        <v>1</v>
      </c>
      <c r="B3" s="40"/>
      <c r="C3" s="38"/>
      <c r="D3" s="38"/>
      <c r="E3" s="39"/>
      <c r="F3" s="40"/>
      <c r="G3" s="40"/>
      <c r="H3" s="40"/>
    </row>
    <row r="4" spans="1:8" ht="11.25">
      <c r="A4" s="42"/>
      <c r="B4" s="40"/>
      <c r="C4" s="38"/>
      <c r="D4" s="38"/>
      <c r="E4" s="39"/>
      <c r="F4" s="40"/>
      <c r="G4" s="40"/>
      <c r="H4" s="40"/>
    </row>
    <row r="5" spans="1:8" ht="11.25">
      <c r="A5" s="42"/>
      <c r="B5" s="40"/>
      <c r="C5" s="38"/>
      <c r="D5" s="38"/>
      <c r="E5" s="39"/>
      <c r="F5" s="40"/>
      <c r="G5" s="40"/>
      <c r="H5" s="40"/>
    </row>
    <row r="6" spans="1:8" ht="11.25">
      <c r="A6" s="42"/>
      <c r="B6" s="40"/>
      <c r="C6" s="38"/>
      <c r="D6" s="38"/>
      <c r="E6" s="39"/>
      <c r="F6" s="40"/>
      <c r="G6" s="40"/>
      <c r="H6" s="40"/>
    </row>
    <row r="7" spans="1:8" ht="11.25">
      <c r="A7" s="42"/>
      <c r="B7" s="40"/>
      <c r="C7" s="38"/>
      <c r="D7" s="38"/>
      <c r="E7" s="39"/>
      <c r="F7" s="40"/>
      <c r="G7" s="40"/>
      <c r="H7" s="40"/>
    </row>
    <row r="8" spans="1:8" ht="11.25">
      <c r="A8" s="42"/>
      <c r="B8" s="40"/>
      <c r="C8" s="38"/>
      <c r="D8" s="38"/>
      <c r="E8" s="39"/>
      <c r="F8" s="40"/>
      <c r="G8" s="40"/>
      <c r="H8" s="40"/>
    </row>
    <row r="9" spans="1:8" ht="11.25">
      <c r="A9" s="42"/>
      <c r="B9" s="40"/>
      <c r="C9" s="38"/>
      <c r="D9" s="38"/>
      <c r="E9" s="39"/>
      <c r="F9" s="40"/>
      <c r="G9" s="40"/>
      <c r="H9" s="40"/>
    </row>
    <row r="10" spans="1:8" ht="11.25">
      <c r="A10" s="42"/>
      <c r="B10" s="40"/>
      <c r="C10" s="38"/>
      <c r="D10" s="38"/>
      <c r="E10" s="39"/>
      <c r="F10" s="40"/>
      <c r="G10" s="40"/>
      <c r="H10" s="40"/>
    </row>
    <row r="11" spans="1:8" ht="11.25">
      <c r="A11" s="42"/>
      <c r="B11" s="40"/>
      <c r="C11" s="38"/>
      <c r="D11" s="38"/>
      <c r="E11" s="39"/>
      <c r="F11" s="40"/>
      <c r="G11" s="40"/>
      <c r="H11" s="40"/>
    </row>
    <row r="12" spans="1:8" ht="11.25">
      <c r="A12" s="42"/>
      <c r="B12" s="40"/>
      <c r="C12" s="36"/>
      <c r="D12" s="36"/>
      <c r="E12" s="39"/>
      <c r="F12" s="40"/>
      <c r="G12" s="40"/>
      <c r="H12" s="40"/>
    </row>
    <row r="13" spans="1:8" ht="11.25">
      <c r="A13" s="42"/>
      <c r="B13" s="40"/>
      <c r="C13" s="36"/>
      <c r="D13" s="36"/>
      <c r="E13" s="39"/>
      <c r="F13" s="40"/>
      <c r="G13" s="40"/>
      <c r="H13" s="40"/>
    </row>
    <row r="14" spans="1:8" ht="11.25">
      <c r="A14" s="42"/>
      <c r="B14" s="40"/>
      <c r="C14" s="40"/>
      <c r="D14" s="40"/>
      <c r="E14" s="39"/>
      <c r="F14" s="40"/>
      <c r="G14" s="40"/>
      <c r="H14" s="40"/>
    </row>
    <row r="15" spans="1:8" ht="11.25">
      <c r="A15" s="42"/>
      <c r="B15" s="40"/>
      <c r="C15" s="40"/>
      <c r="D15" s="40"/>
      <c r="E15" s="39"/>
      <c r="F15" s="40"/>
      <c r="G15" s="40"/>
      <c r="H15" s="40"/>
    </row>
    <row r="16" spans="1:8" ht="11.25">
      <c r="A16" s="42"/>
      <c r="B16" s="40"/>
      <c r="C16" s="40"/>
      <c r="D16" s="40"/>
      <c r="E16" s="39"/>
      <c r="F16" s="40"/>
      <c r="G16" s="40"/>
      <c r="H16" s="40"/>
    </row>
    <row r="17" spans="2:5" ht="11.25">
      <c r="B17" s="6"/>
      <c r="E17" s="15"/>
    </row>
    <row r="18" spans="2:5" ht="11.25">
      <c r="B18" s="6"/>
      <c r="E18" s="15"/>
    </row>
    <row r="19" spans="2:5" ht="11.25">
      <c r="B19" s="6"/>
      <c r="E19" s="15"/>
    </row>
    <row r="20" spans="2:5" ht="11.25">
      <c r="B20" s="6"/>
      <c r="E20" s="15"/>
    </row>
    <row r="21" ht="11.25">
      <c r="B21" s="6"/>
    </row>
  </sheetData>
  <sheetProtection/>
  <conditionalFormatting sqref="F17:F21">
    <cfRule type="cellIs" priority="6" dxfId="10" operator="equal" stopIfTrue="1">
      <formula>"Ok"</formula>
    </cfRule>
    <cfRule type="cellIs" priority="7" dxfId="9" operator="equal" stopIfTrue="1">
      <formula>"Pendente"</formula>
    </cfRule>
    <cfRule type="cellIs" priority="8" dxfId="8" operator="equal" stopIfTrue="1">
      <formula>"Em andamento"</formula>
    </cfRule>
  </conditionalFormatting>
  <conditionalFormatting sqref="F3:F16">
    <cfRule type="cellIs" priority="1" dxfId="10" operator="equal" stopIfTrue="1">
      <formula>"Ok"</formula>
    </cfRule>
    <cfRule type="cellIs" priority="2" dxfId="9" operator="equal" stopIfTrue="1">
      <formula>"Pendente"</formula>
    </cfRule>
    <cfRule type="cellIs" priority="3" dxfId="8" operator="equal" stopIfTrue="1">
      <formula>"Em andamento"</formula>
    </cfRule>
  </conditionalFormatting>
  <conditionalFormatting sqref="E3:E16">
    <cfRule type="cellIs" priority="4" dxfId="4" operator="greaterThan" stopIfTrue="1">
      <formula>$E$1</formula>
    </cfRule>
    <cfRule type="cellIs" priority="5" dxfId="3" operator="lessThan" stopIfTrue="1">
      <formula>$E$1</formula>
    </cfRule>
  </conditionalFormatting>
  <conditionalFormatting sqref="E17:E20">
    <cfRule type="expression" priority="21" dxfId="5" stopIfTrue="1">
      <formula>$F17=Acoes!#REF!</formula>
    </cfRule>
    <cfRule type="cellIs" priority="22" dxfId="4" operator="greaterThan" stopIfTrue="1">
      <formula>$D$1</formula>
    </cfRule>
    <cfRule type="cellIs" priority="23" dxfId="3" operator="lessThan" stopIfTrue="1">
      <formula>$D$1</formula>
    </cfRule>
  </conditionalFormatting>
  <dataValidations count="4">
    <dataValidation type="list" showInputMessage="1" showErrorMessage="1" sqref="B3:B16">
      <formula1>Prioridade</formula1>
    </dataValidation>
    <dataValidation type="list" showInputMessage="1" showErrorMessage="1" sqref="F3:F16">
      <formula1>Status</formula1>
    </dataValidation>
    <dataValidation type="list" showInputMessage="1" showErrorMessage="1" sqref="F17:F21">
      <formula1>Acoes!#REF!</formula1>
    </dataValidation>
    <dataValidation type="list" showInputMessage="1" showErrorMessage="1" sqref="B17:B21">
      <formula1>Acoes!#REF!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&amp;LPMO Escritório de Projetos&amp;R&amp;F</oddHeader>
    <oddFooter>&amp;Lhttp://www.escritoriodeprojetos.com.br&amp;R&amp;P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12.28125" style="0" customWidth="1"/>
  </cols>
  <sheetData>
    <row r="1" spans="2:6" ht="12.75">
      <c r="B1" s="53" t="s">
        <v>35</v>
      </c>
      <c r="C1" s="53"/>
      <c r="D1" s="53"/>
      <c r="E1" s="53"/>
      <c r="F1" s="53"/>
    </row>
    <row r="2" ht="12.75">
      <c r="A2" s="52" t="s">
        <v>34</v>
      </c>
    </row>
    <row r="3" spans="1:6" ht="12.75">
      <c r="A3" s="17">
        <f>A4+1</f>
        <v>5</v>
      </c>
      <c r="B3">
        <f aca="true" t="shared" si="0" ref="B3:F7">$A3*B$8</f>
        <v>5</v>
      </c>
      <c r="C3">
        <f t="shared" si="0"/>
        <v>10</v>
      </c>
      <c r="D3">
        <f t="shared" si="0"/>
        <v>15</v>
      </c>
      <c r="E3">
        <f t="shared" si="0"/>
        <v>20</v>
      </c>
      <c r="F3">
        <f t="shared" si="0"/>
        <v>25</v>
      </c>
    </row>
    <row r="4" spans="1:6" ht="12.75">
      <c r="A4" s="17">
        <f>A5+1</f>
        <v>4</v>
      </c>
      <c r="B4">
        <f t="shared" si="0"/>
        <v>4</v>
      </c>
      <c r="C4">
        <f t="shared" si="0"/>
        <v>8</v>
      </c>
      <c r="D4">
        <f t="shared" si="0"/>
        <v>12</v>
      </c>
      <c r="E4">
        <f t="shared" si="0"/>
        <v>16</v>
      </c>
      <c r="F4">
        <f t="shared" si="0"/>
        <v>20</v>
      </c>
    </row>
    <row r="5" spans="1:6" ht="12.75">
      <c r="A5" s="17">
        <f>A6+1</f>
        <v>3</v>
      </c>
      <c r="B5">
        <f t="shared" si="0"/>
        <v>3</v>
      </c>
      <c r="C5">
        <f t="shared" si="0"/>
        <v>6</v>
      </c>
      <c r="D5">
        <f t="shared" si="0"/>
        <v>9</v>
      </c>
      <c r="E5">
        <f t="shared" si="0"/>
        <v>12</v>
      </c>
      <c r="F5">
        <f t="shared" si="0"/>
        <v>15</v>
      </c>
    </row>
    <row r="6" spans="1:6" ht="12.75">
      <c r="A6" s="17">
        <f>A7+1</f>
        <v>2</v>
      </c>
      <c r="B6">
        <f t="shared" si="0"/>
        <v>2</v>
      </c>
      <c r="C6">
        <f t="shared" si="0"/>
        <v>4</v>
      </c>
      <c r="D6">
        <f t="shared" si="0"/>
        <v>6</v>
      </c>
      <c r="E6">
        <f t="shared" si="0"/>
        <v>8</v>
      </c>
      <c r="F6">
        <f t="shared" si="0"/>
        <v>10</v>
      </c>
    </row>
    <row r="7" spans="1:6" ht="12.75">
      <c r="A7" s="18">
        <v>1</v>
      </c>
      <c r="B7">
        <f>$A7*B$8</f>
        <v>1</v>
      </c>
      <c r="C7">
        <f t="shared" si="0"/>
        <v>2</v>
      </c>
      <c r="D7">
        <f t="shared" si="0"/>
        <v>3</v>
      </c>
      <c r="E7">
        <f t="shared" si="0"/>
        <v>4</v>
      </c>
      <c r="F7">
        <f t="shared" si="0"/>
        <v>5</v>
      </c>
    </row>
    <row r="8" spans="1:6" ht="12.75">
      <c r="A8" s="52" t="s">
        <v>5</v>
      </c>
      <c r="B8" s="17">
        <v>1</v>
      </c>
      <c r="C8" s="17">
        <f>B8+1</f>
        <v>2</v>
      </c>
      <c r="D8" s="17">
        <f>C8+1</f>
        <v>3</v>
      </c>
      <c r="E8" s="17">
        <f>D8+1</f>
        <v>4</v>
      </c>
      <c r="F8" s="17">
        <f>E8+1</f>
        <v>5</v>
      </c>
    </row>
  </sheetData>
  <sheetProtection/>
  <mergeCells count="1">
    <mergeCell ref="B1:F1"/>
  </mergeCells>
  <conditionalFormatting sqref="B3:F7">
    <cfRule type="cellIs" priority="1" dxfId="2" operator="greaterThanOrEqual" stopIfTrue="1">
      <formula>15</formula>
    </cfRule>
    <cfRule type="cellIs" priority="2" dxfId="1" operator="lessThan" stopIfTrue="1">
      <formula>6</formula>
    </cfRule>
    <cfRule type="cellIs" priority="3" dxfId="0" operator="lessThan" stopIfTrue="1">
      <formula>15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65" r:id="rId1"/>
  <headerFooter alignWithMargins="0">
    <oddHeader>&amp;LPMO Escritório de Projetos&amp;R&amp;F</oddHeader>
    <oddFooter>&amp;Lhttp://www.escritoriodeprojetos.com.br&amp;R&amp;P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20" customWidth="1"/>
    <col min="2" max="2" width="12.7109375" style="20" customWidth="1"/>
    <col min="3" max="16384" width="9.140625" style="20" customWidth="1"/>
  </cols>
  <sheetData>
    <row r="1" spans="1:2" ht="12.75">
      <c r="A1" s="19" t="s">
        <v>36</v>
      </c>
      <c r="B1" s="19" t="s">
        <v>37</v>
      </c>
    </row>
    <row r="2" spans="1:2" ht="12.75">
      <c r="A2" s="20" t="s">
        <v>38</v>
      </c>
      <c r="B2" s="20" t="s">
        <v>39</v>
      </c>
    </row>
    <row r="3" spans="1:2" ht="12.75">
      <c r="A3" s="20" t="s">
        <v>38</v>
      </c>
      <c r="B3" s="20" t="s">
        <v>40</v>
      </c>
    </row>
    <row r="4" spans="1:2" ht="12.75">
      <c r="A4" s="20" t="s">
        <v>38</v>
      </c>
      <c r="B4" s="20" t="s">
        <v>41</v>
      </c>
    </row>
    <row r="5" spans="1:2" ht="12.75">
      <c r="A5" s="20" t="s">
        <v>42</v>
      </c>
      <c r="B5" s="20" t="s">
        <v>43</v>
      </c>
    </row>
    <row r="6" spans="1:2" ht="12.75">
      <c r="A6" s="20" t="s">
        <v>42</v>
      </c>
      <c r="B6" s="20" t="s">
        <v>44</v>
      </c>
    </row>
    <row r="7" spans="1:2" ht="12.75">
      <c r="A7" s="20" t="s">
        <v>42</v>
      </c>
      <c r="B7" s="20" t="s">
        <v>45</v>
      </c>
    </row>
    <row r="8" spans="1:2" ht="12.75">
      <c r="A8" s="20" t="s">
        <v>42</v>
      </c>
      <c r="B8" s="20" t="s">
        <v>46</v>
      </c>
    </row>
    <row r="9" spans="1:2" ht="12.75">
      <c r="A9" s="20" t="s">
        <v>47</v>
      </c>
      <c r="B9" s="20" t="s">
        <v>48</v>
      </c>
    </row>
    <row r="10" spans="1:2" ht="12.75">
      <c r="A10" s="20" t="s">
        <v>47</v>
      </c>
      <c r="B10" s="20" t="s">
        <v>49</v>
      </c>
    </row>
    <row r="11" spans="1:2" ht="12.75">
      <c r="A11" s="20" t="s">
        <v>47</v>
      </c>
      <c r="B11" s="20" t="s">
        <v>50</v>
      </c>
    </row>
    <row r="12" spans="1:2" ht="12.75">
      <c r="A12" s="20" t="s">
        <v>47</v>
      </c>
      <c r="B12" s="20" t="s">
        <v>51</v>
      </c>
    </row>
    <row r="13" spans="1:2" ht="12.75">
      <c r="A13" s="20" t="s">
        <v>52</v>
      </c>
      <c r="B13" s="20" t="s">
        <v>53</v>
      </c>
    </row>
    <row r="14" spans="1:2" ht="12.75">
      <c r="A14" s="20" t="s">
        <v>52</v>
      </c>
      <c r="B14" s="20" t="s">
        <v>54</v>
      </c>
    </row>
    <row r="15" spans="1:2" ht="12.75">
      <c r="A15" s="20" t="s">
        <v>52</v>
      </c>
      <c r="B15" s="20" t="s">
        <v>55</v>
      </c>
    </row>
    <row r="16" spans="1:2" ht="12.75">
      <c r="A16" s="20" t="s">
        <v>52</v>
      </c>
      <c r="B16" s="20" t="s">
        <v>56</v>
      </c>
    </row>
    <row r="17" spans="1:2" ht="12.75">
      <c r="A17" s="20" t="s">
        <v>52</v>
      </c>
      <c r="B17" s="20" t="s">
        <v>57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9.8515625" style="20" customWidth="1"/>
    <col min="3" max="3" width="11.421875" style="20" customWidth="1"/>
    <col min="4" max="4" width="10.28125" style="20" customWidth="1"/>
    <col min="5" max="5" width="13.421875" style="20" customWidth="1"/>
    <col min="6" max="7" width="9.140625" style="20" customWidth="1"/>
    <col min="8" max="8" width="13.28125" style="20" customWidth="1"/>
    <col min="9" max="9" width="11.140625" style="20" customWidth="1"/>
    <col min="10" max="16384" width="9.140625" style="20" customWidth="1"/>
  </cols>
  <sheetData>
    <row r="1" spans="2:9" ht="12.75">
      <c r="B1" s="59" t="s">
        <v>58</v>
      </c>
      <c r="C1" s="60"/>
      <c r="D1" s="60"/>
      <c r="E1" s="60"/>
      <c r="F1" s="61"/>
      <c r="G1" s="62" t="s">
        <v>59</v>
      </c>
      <c r="H1" s="63"/>
      <c r="I1" s="64"/>
    </row>
    <row r="2" spans="1:9" ht="22.5">
      <c r="A2" s="54" t="s">
        <v>12</v>
      </c>
      <c r="B2" s="55" t="s">
        <v>3</v>
      </c>
      <c r="C2" s="55" t="s">
        <v>34</v>
      </c>
      <c r="D2" s="55" t="s">
        <v>5</v>
      </c>
      <c r="E2" s="56" t="s">
        <v>36</v>
      </c>
      <c r="F2" s="57" t="s">
        <v>7</v>
      </c>
      <c r="G2" s="58" t="s">
        <v>60</v>
      </c>
      <c r="H2" s="54" t="s">
        <v>8</v>
      </c>
      <c r="I2" s="48" t="s">
        <v>0</v>
      </c>
    </row>
    <row r="3" spans="1:9" ht="12.75">
      <c r="A3" s="21" t="s">
        <v>61</v>
      </c>
      <c r="B3" s="43" t="s">
        <v>23</v>
      </c>
      <c r="C3" s="44"/>
      <c r="D3" s="44"/>
      <c r="E3" s="44"/>
      <c r="F3" s="44"/>
      <c r="G3" s="43" t="s">
        <v>63</v>
      </c>
      <c r="H3" s="44"/>
      <c r="I3" s="17"/>
    </row>
    <row r="4" spans="1:9" ht="12.75">
      <c r="A4" s="22" t="s">
        <v>62</v>
      </c>
      <c r="B4" s="25"/>
      <c r="C4" s="26" t="s">
        <v>18</v>
      </c>
      <c r="D4" s="26" t="s">
        <v>13</v>
      </c>
      <c r="E4" s="25" t="s">
        <v>38</v>
      </c>
      <c r="F4" s="27" t="s">
        <v>32</v>
      </c>
      <c r="G4" s="23"/>
      <c r="H4" s="25" t="s">
        <v>26</v>
      </c>
      <c r="I4" s="45" t="s">
        <v>65</v>
      </c>
    </row>
    <row r="5" spans="1:9" ht="12.75">
      <c r="A5" s="24"/>
      <c r="B5" s="25"/>
      <c r="C5" s="26" t="s">
        <v>19</v>
      </c>
      <c r="D5" s="26" t="s">
        <v>14</v>
      </c>
      <c r="E5" s="25" t="s">
        <v>42</v>
      </c>
      <c r="F5" s="27" t="s">
        <v>24</v>
      </c>
      <c r="G5" s="23"/>
      <c r="H5" s="25" t="s">
        <v>27</v>
      </c>
      <c r="I5" s="45" t="s">
        <v>66</v>
      </c>
    </row>
    <row r="6" spans="1:9" ht="12.75">
      <c r="A6" s="24"/>
      <c r="B6" s="25"/>
      <c r="C6" s="26" t="s">
        <v>20</v>
      </c>
      <c r="D6" s="26" t="s">
        <v>15</v>
      </c>
      <c r="E6" s="25" t="s">
        <v>47</v>
      </c>
      <c r="F6" s="27" t="s">
        <v>31</v>
      </c>
      <c r="G6" s="28"/>
      <c r="H6" s="25" t="s">
        <v>28</v>
      </c>
      <c r="I6" s="45" t="s">
        <v>67</v>
      </c>
    </row>
    <row r="7" spans="1:9" ht="12.75">
      <c r="A7" s="24"/>
      <c r="B7" s="25"/>
      <c r="C7" s="26" t="s">
        <v>21</v>
      </c>
      <c r="D7" s="26" t="s">
        <v>16</v>
      </c>
      <c r="E7" s="25" t="s">
        <v>52</v>
      </c>
      <c r="F7" s="27" t="s">
        <v>25</v>
      </c>
      <c r="G7" s="28"/>
      <c r="H7" s="25" t="s">
        <v>29</v>
      </c>
      <c r="I7" s="45"/>
    </row>
    <row r="8" spans="1:9" ht="12.75">
      <c r="A8" s="29"/>
      <c r="B8" s="30"/>
      <c r="C8" s="31" t="s">
        <v>22</v>
      </c>
      <c r="D8" s="31" t="s">
        <v>17</v>
      </c>
      <c r="E8" s="32"/>
      <c r="F8" s="33"/>
      <c r="G8" s="34"/>
      <c r="H8" s="31"/>
      <c r="I8" s="46"/>
    </row>
  </sheetData>
  <sheetProtection/>
  <mergeCells count="2">
    <mergeCell ref="B1:F1"/>
    <mergeCell ref="G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 Escritório de Projetos</Company>
  <HyperlinkBase>http://escritoriodeprojetos.com.br/SharedFiles/Download.aspx?pageid=18&amp;mid=24&amp;fileid=130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gerenciamento de Riscos</dc:title>
  <dc:subject>Template de Plano de gerenciamento dos riscos</dc:subject>
  <dc:creator>eduardo@escritoriodeprojetos.com.br</dc:creator>
  <cp:keywords/>
  <dc:description/>
  <cp:lastModifiedBy>Stephanie Leal</cp:lastModifiedBy>
  <cp:lastPrinted>2011-09-19T21:49:11Z</cp:lastPrinted>
  <dcterms:created xsi:type="dcterms:W3CDTF">2006-01-18T20:16:06Z</dcterms:created>
  <dcterms:modified xsi:type="dcterms:W3CDTF">2016-08-19T14:24:53Z</dcterms:modified>
  <cp:category>Gerenciamento de Projetos, Riscos, Template</cp:category>
  <cp:version/>
  <cp:contentType/>
  <cp:contentStatus/>
</cp:coreProperties>
</file>